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3_VSAFAS_2p" sheetId="1" r:id="rId1"/>
  </sheets>
  <definedNames>
    <definedName name="_xlnm.Print_Area" localSheetId="0">'3_VSAFAS_2p'!$A$1:$I$66</definedName>
    <definedName name="_xlnm.Print_Titles" localSheetId="0">'3_VSAFAS_2p'!$20:$20</definedName>
    <definedName name="Button_1">"X4AL_III_ketv__AL__2__List"</definedName>
    <definedName name="LOLD">1</definedName>
    <definedName name="LOLD_Table">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<sst xmlns="http://schemas.openxmlformats.org/spreadsheetml/2006/main" count="144" uniqueCount="112">
  <si>
    <t>3-iojo VSAFAS „Veiklos rezultatų ataskaita“</t>
  </si>
  <si>
    <t>2 priedas</t>
  </si>
  <si>
    <t>(Žemesniojo lygio viešojo sektoriaus subjektų, išskyrus mokesčių fondus ir išteklių fondus,</t>
  </si>
  <si>
    <t>veiklos rezultatų ataskaitos forma)</t>
  </si>
  <si>
    <t>Šalčininkų r. Jašiūnų lopšelis-darželis "Žilvitis"</t>
  </si>
  <si>
    <t>(viešojo sektoriaus subjekto arba viešojo sektoriaus subjektų grupės pavadinimas)</t>
  </si>
  <si>
    <t>291410630 Popierinės g. 23, LT-17250, Jašiūnų k., Šalčininkų r.</t>
  </si>
  <si>
    <t>(viešojo sektoriaus subjekto, parengusio veiklos rezultatų ataskaitą arba konsoliduotąją veiklos rezultatų ataskaitą,  kodas, adresas)</t>
  </si>
  <si>
    <t>VEIKLOS REZULTATŲ ATASKAITA</t>
  </si>
  <si>
    <t xml:space="preserve">PAGAL </t>
  </si>
  <si>
    <t>2025 m. kovo 31 d.</t>
  </si>
  <si>
    <t>DUOMENIS</t>
  </si>
  <si>
    <t>2025 m. balandžio 22 d.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</si>
  <si>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</si>
  <si>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</si>
  <si>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</si>
  <si>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</si>
  <si>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</si>
  <si>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</si>
  <si>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</si>
  <si>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</si>
  <si>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</si>
  <si>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</si>
  <si>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</si>
  <si>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</si>
  <si>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</si>
  <si>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</si>
  <si>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</si>
  <si>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</si>
  <si>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</si>
  <si>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</si>
  <si>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</si>
  <si>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</si>
  <si>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</si>
  <si>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</si>
  <si>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</si>
  <si>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</si>
  <si>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</si>
  <si>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</si>
  <si>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</si>
  <si>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</si>
  <si>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</si>
  <si>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</si>
  <si>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</si>
  <si>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</si>
  <si>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</si>
  <si>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</si>
  <si>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</si>
  <si>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</si>
  <si>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</si>
  <si>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</si>
  <si>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</si>
  <si>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</si>
  <si>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</si>
  <si>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</si>
  <si>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</si>
  <si>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</si>
  <si>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</si>
  <si>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</si>
  <si>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</si>
  <si>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</si>
  <si>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</si>
  <si>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</si>
  <si>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</si>
  <si>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</si>
  <si>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</si>
  <si>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</si>
  <si>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</si>
  <si>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</si>
  <si>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</si>
  <si>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</si>
  <si>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</si>
  <si>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</si>
  <si>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</si>
  <si>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</si>
  <si>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</si>
  <si>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</si>
  <si>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</si>
  <si>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</si>
  <si>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</si>
  <si>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</si>
  <si>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</si>
  <si>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</si>
  <si>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</si>
  <si>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</si>
  <si>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</si>
  <si>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</si>
  <si>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</si>
  <si>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</si>
  <si>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</si>
  <si>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</si>
  <si>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</si>
  <si>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</si>
  <si>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</si>
  <si>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</si>
  <si>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</si>
  <si>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</si>
  <si>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</si>
  <si>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</si>
  <si>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</si>
  <si>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</si>
  <si>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</si>
  <si>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</si>
  <si>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Laikinai vykdanti direktorės pareigas</t>
  </si>
  <si>
    <t>Irena Voicinovič</t>
  </si>
  <si>
    <t xml:space="preserve">(viešojo sektoriaus subjekto vadovas arba jo įgaliotas administracijos vadovas)                    </t>
  </si>
  <si>
    <t xml:space="preserve"> (parašas)</t>
  </si>
  <si>
    <t>(vardas ir pavardė)</t>
  </si>
  <si>
    <t>Švietimo įstaigų apskaitos skyriaus vedėja</t>
  </si>
  <si>
    <t>Regina Sitnikova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</si>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</sst>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yyyy&quot; m. &quot;mmmm\ d&quot; d.&quot;"/>
  </numFmts>
  <fonts count="31">
    <font>
      <sz val="11"/>
      <name val="Calibri"/>
      <charset val="1"/>
    </font>
    <font>
      <sz val="8"/>
      <color rgb="FF000000"/>
      <name val="Times New Roman"/>
      <charset val="1"/>
    </font>
    <font>
      <sz val="11"/>
      <color rgb="FF000000"/>
      <name val="Times New Roman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u/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i/>
      <sz val="11"/>
      <color rgb="FF000000"/>
      <name val="Times New Roman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protection locked="0"/>
    </xf>
    <xf numFmtId="43" fontId="10" fillId="0" borderId="0" applyBorder="0" applyAlignment="0" applyProtection="0"/>
    <xf numFmtId="44" fontId="10" fillId="0" borderId="0" applyBorder="0" applyAlignment="0" applyProtection="0"/>
    <xf numFmtId="9" fontId="10" fillId="0" borderId="0" applyBorder="0" applyAlignment="0" applyProtection="0"/>
    <xf numFmtId="41" fontId="10" fillId="0" borderId="0" applyBorder="0" applyAlignment="0" applyProtection="0"/>
    <xf numFmtId="42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protection locked="0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176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defaultGridColor="0" colorId="9" workbookViewId="0">
      <selection activeCell="A10" sqref="A10:I10"/>
    </sheetView>
  </sheetViews>
  <sheetFormatPr defaultColWidth="9.13888888888889" defaultRowHeight="14.4"/>
  <cols>
    <col min="1" max="1" width="7.98148148148148" style="6" customWidth="1"/>
    <col min="2" max="2" width="1.55555555555556" style="6" hidden="1" customWidth="1"/>
    <col min="3" max="3" width="30.1018518518519" style="6" customWidth="1"/>
    <col min="4" max="4" width="18.2592592592593" style="6" customWidth="1"/>
    <col min="5" max="5" width="9.12962962962963" style="6" hidden="1"/>
    <col min="6" max="6" width="11.6944444444444" style="6" customWidth="1"/>
    <col min="7" max="7" width="11.8425925925926" style="6" customWidth="1"/>
    <col min="8" max="9" width="15.9722222222222" style="6" customWidth="1"/>
    <col min="10" max="257" width="9.12962962962963" style="6"/>
  </cols>
  <sheetData>
    <row r="1" ht="12.75" customHeight="1" spans="7:8">
      <c r="G1" s="4"/>
      <c r="H1" s="4"/>
    </row>
    <row r="2" ht="15.75" customHeight="1" spans="4:9">
      <c r="D2" s="7"/>
      <c r="G2" s="2" t="s">
        <v>0</v>
      </c>
      <c r="H2" s="5"/>
      <c r="I2" s="5"/>
    </row>
    <row r="3" ht="15.75" customHeight="1" spans="7:9">
      <c r="G3" s="2" t="s">
        <v>1</v>
      </c>
      <c r="H3" s="5"/>
      <c r="I3" s="5"/>
    </row>
    <row r="5" ht="15.75" customHeight="1" spans="1:9">
      <c r="A5" s="8" t="s">
        <v>2</v>
      </c>
      <c r="B5" s="8"/>
      <c r="C5" s="8"/>
      <c r="D5" s="8"/>
      <c r="E5" s="8"/>
      <c r="F5" s="8"/>
      <c r="G5" s="8"/>
      <c r="H5" s="8"/>
      <c r="I5" s="8"/>
    </row>
    <row r="6" ht="15.75" customHeight="1" spans="1:9">
      <c r="A6" s="8" t="s">
        <v>3</v>
      </c>
      <c r="B6" s="8"/>
      <c r="C6" s="8"/>
      <c r="D6" s="8"/>
      <c r="E6" s="8"/>
      <c r="F6" s="8"/>
      <c r="G6" s="8"/>
      <c r="H6" s="8"/>
      <c r="I6" s="8"/>
    </row>
    <row r="7" ht="15.75" customHeight="1" spans="1:9">
      <c r="A7" s="9" t="s">
        <v>4</v>
      </c>
      <c r="B7" s="9"/>
      <c r="C7" s="9"/>
      <c r="D7" s="9"/>
      <c r="E7" s="9"/>
      <c r="F7" s="9"/>
      <c r="G7" s="9"/>
      <c r="H7" s="9"/>
      <c r="I7" s="9"/>
    </row>
    <row r="8" s="1" customFormat="1" ht="11.25" customHeight="1" spans="1:9">
      <c r="A8" s="10" t="s">
        <v>5</v>
      </c>
      <c r="B8" s="10"/>
      <c r="C8" s="10"/>
      <c r="D8" s="10"/>
      <c r="E8" s="10"/>
      <c r="F8" s="10"/>
      <c r="G8" s="10"/>
      <c r="H8" s="10"/>
      <c r="I8" s="10"/>
    </row>
    <row r="9" ht="15.75" customHeight="1" spans="1:9">
      <c r="A9" s="9" t="s">
        <v>6</v>
      </c>
      <c r="B9" s="9"/>
      <c r="C9" s="9"/>
      <c r="D9" s="9"/>
      <c r="E9" s="9"/>
      <c r="F9" s="9"/>
      <c r="G9" s="9"/>
      <c r="H9" s="9"/>
      <c r="I9" s="9"/>
    </row>
    <row r="10" s="1" customFormat="1" ht="11.25" customHeight="1" spans="1:9">
      <c r="A10" s="10" t="s">
        <v>7</v>
      </c>
      <c r="B10" s="10"/>
      <c r="C10" s="10"/>
      <c r="D10" s="10"/>
      <c r="E10" s="10"/>
      <c r="F10" s="10"/>
      <c r="G10" s="10"/>
      <c r="H10" s="10"/>
      <c r="I10" s="10"/>
    </row>
    <row r="11" ht="12.75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ht="1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4.25" customHeight="1" spans="1:9">
      <c r="A13" s="13" t="s">
        <v>8</v>
      </c>
      <c r="B13" s="13"/>
      <c r="C13" s="13"/>
      <c r="D13" s="13"/>
      <c r="E13" s="13"/>
      <c r="F13" s="13"/>
      <c r="G13" s="13"/>
      <c r="H13" s="13"/>
      <c r="I13" s="13"/>
    </row>
    <row r="14" ht="15" customHeight="1" spans="1:9">
      <c r="A14" s="14"/>
      <c r="B14" s="14"/>
      <c r="C14" s="14"/>
      <c r="D14" s="14"/>
      <c r="E14" s="14"/>
      <c r="F14" s="14"/>
      <c r="G14" s="14"/>
      <c r="H14" s="14"/>
      <c r="I14" s="14"/>
    </row>
    <row r="15" ht="14.25" customHeight="1" spans="1:9">
      <c r="A15" s="15" t="s">
        <v>9</v>
      </c>
      <c r="B15" s="15"/>
      <c r="C15" s="15"/>
      <c r="D15" s="16" t="s">
        <v>10</v>
      </c>
      <c r="E15" s="16"/>
      <c r="F15" s="16"/>
      <c r="G15" s="17" t="s">
        <v>11</v>
      </c>
      <c r="H15" s="17"/>
      <c r="I15" s="17"/>
    </row>
    <row r="16" ht="9.75" customHeight="1" spans="1:9">
      <c r="A16" s="18"/>
      <c r="B16" s="2"/>
      <c r="C16" s="2"/>
      <c r="D16" s="2"/>
      <c r="E16" s="2"/>
      <c r="F16" s="2"/>
      <c r="G16" s="2"/>
      <c r="H16" s="2"/>
      <c r="I16" s="2"/>
    </row>
    <row r="17" ht="15" customHeight="1" spans="1:9">
      <c r="A17" s="14" t="s">
        <v>12</v>
      </c>
      <c r="B17" s="14"/>
      <c r="C17" s="14"/>
      <c r="D17" s="14"/>
      <c r="E17" s="14"/>
      <c r="F17" s="14"/>
      <c r="G17" s="14"/>
      <c r="H17" s="14"/>
      <c r="I17" s="14"/>
    </row>
    <row r="18" ht="15" customHeight="1" spans="1:9">
      <c r="A18" s="14" t="s">
        <v>13</v>
      </c>
      <c r="B18" s="14"/>
      <c r="C18" s="14"/>
      <c r="D18" s="14"/>
      <c r="E18" s="14"/>
      <c r="F18" s="14"/>
      <c r="G18" s="14"/>
      <c r="H18" s="14"/>
      <c r="I18" s="14"/>
    </row>
    <row r="19" s="2" customFormat="1" ht="15" customHeight="1" spans="1:9">
      <c r="A19" s="19" t="s">
        <v>14</v>
      </c>
      <c r="B19" s="19"/>
      <c r="C19" s="19"/>
      <c r="D19" s="19"/>
      <c r="E19" s="19"/>
      <c r="F19" s="19"/>
      <c r="G19" s="19"/>
      <c r="H19" s="19"/>
      <c r="I19" s="19"/>
    </row>
    <row r="20" s="3" customFormat="1" ht="50.25" customHeight="1" spans="1:9">
      <c r="A20" s="20" t="s">
        <v>15</v>
      </c>
      <c r="B20" s="20"/>
      <c r="C20" s="20" t="s">
        <v>16</v>
      </c>
      <c r="D20" s="20"/>
      <c r="E20" s="20"/>
      <c r="F20" s="20"/>
      <c r="G20" s="20" t="s">
        <v>17</v>
      </c>
      <c r="H20" s="20" t="s">
        <v>18</v>
      </c>
      <c r="I20" s="20" t="s">
        <v>19</v>
      </c>
    </row>
    <row r="21" s="4" customFormat="1" ht="15.75" customHeight="1" spans="1:9">
      <c r="A21" s="21" t="s">
        <v>20</v>
      </c>
      <c r="B21" s="22" t="s">
        <v>21</v>
      </c>
      <c r="C21" s="23" t="s">
        <v>21</v>
      </c>
      <c r="D21" s="23"/>
      <c r="E21" s="23"/>
      <c r="F21" s="23"/>
      <c r="G21" s="24"/>
      <c r="H21" s="25">
        <f>SUM(H22,H27,H28)</f>
        <v>209600.37</v>
      </c>
      <c r="I21" s="25">
        <f>SUM(I22,I27,I28)</f>
        <v>781107.16</v>
      </c>
    </row>
    <row r="22" ht="15.75" customHeight="1" spans="1:9">
      <c r="A22" s="26" t="s">
        <v>22</v>
      </c>
      <c r="B22" s="27" t="s">
        <v>23</v>
      </c>
      <c r="C22" s="28" t="s">
        <v>23</v>
      </c>
      <c r="D22" s="28"/>
      <c r="E22" s="28"/>
      <c r="F22" s="28"/>
      <c r="G22" s="29"/>
      <c r="H22" s="30">
        <f>SUM(H23:H26)</f>
        <v>197301.39</v>
      </c>
      <c r="I22" s="30">
        <f>SUM(I23:I26)</f>
        <v>738131.35</v>
      </c>
    </row>
    <row r="23" ht="15.75" customHeight="1" spans="1:9">
      <c r="A23" s="26" t="s">
        <v>24</v>
      </c>
      <c r="B23" s="27" t="s">
        <v>25</v>
      </c>
      <c r="C23" s="28" t="s">
        <v>25</v>
      </c>
      <c r="D23" s="28"/>
      <c r="E23" s="28"/>
      <c r="F23" s="28"/>
      <c r="G23" s="29"/>
      <c r="H23" s="30">
        <v>109573.86</v>
      </c>
      <c r="I23" s="30">
        <v>400147.05</v>
      </c>
    </row>
    <row r="24" ht="15.75" customHeight="1" spans="1:9">
      <c r="A24" s="26" t="s">
        <v>26</v>
      </c>
      <c r="B24" s="31" t="s">
        <v>27</v>
      </c>
      <c r="C24" s="32" t="s">
        <v>27</v>
      </c>
      <c r="D24" s="32"/>
      <c r="E24" s="32"/>
      <c r="F24" s="32"/>
      <c r="G24" s="29"/>
      <c r="H24" s="30">
        <v>78818.39</v>
      </c>
      <c r="I24" s="30">
        <v>310799.09</v>
      </c>
    </row>
    <row r="25" ht="15.75" customHeight="1" spans="1:9">
      <c r="A25" s="26" t="s">
        <v>28</v>
      </c>
      <c r="B25" s="27" t="s">
        <v>29</v>
      </c>
      <c r="C25" s="32" t="s">
        <v>29</v>
      </c>
      <c r="D25" s="32"/>
      <c r="E25" s="32"/>
      <c r="F25" s="32"/>
      <c r="G25" s="29"/>
      <c r="H25" s="30">
        <v>6059.95</v>
      </c>
      <c r="I25" s="30">
        <v>18509.48</v>
      </c>
    </row>
    <row r="26" ht="15.75" customHeight="1" spans="1:9">
      <c r="A26" s="26" t="s">
        <v>30</v>
      </c>
      <c r="B26" s="31" t="s">
        <v>31</v>
      </c>
      <c r="C26" s="32" t="s">
        <v>31</v>
      </c>
      <c r="D26" s="32"/>
      <c r="E26" s="32"/>
      <c r="F26" s="32"/>
      <c r="G26" s="29"/>
      <c r="H26" s="30">
        <v>2849.19</v>
      </c>
      <c r="I26" s="30">
        <v>8675.73</v>
      </c>
    </row>
    <row r="27" ht="15.75" customHeight="1" spans="1:9">
      <c r="A27" s="26" t="s">
        <v>32</v>
      </c>
      <c r="B27" s="27" t="s">
        <v>33</v>
      </c>
      <c r="C27" s="32" t="s">
        <v>33</v>
      </c>
      <c r="D27" s="32"/>
      <c r="E27" s="32"/>
      <c r="F27" s="32"/>
      <c r="G27" s="29"/>
      <c r="H27" s="30"/>
      <c r="I27" s="30"/>
    </row>
    <row r="28" ht="15.75" customHeight="1" spans="1:9">
      <c r="A28" s="26" t="s">
        <v>34</v>
      </c>
      <c r="B28" s="27" t="s">
        <v>35</v>
      </c>
      <c r="C28" s="32" t="s">
        <v>35</v>
      </c>
      <c r="D28" s="32"/>
      <c r="E28" s="32"/>
      <c r="F28" s="32"/>
      <c r="G28" s="29"/>
      <c r="H28" s="30">
        <f>SUM(H29:H30)</f>
        <v>12298.98</v>
      </c>
      <c r="I28" s="30">
        <f>SUM(I29:I30)</f>
        <v>42975.81</v>
      </c>
    </row>
    <row r="29" ht="15.75" customHeight="1" spans="1:9">
      <c r="A29" s="26" t="s">
        <v>36</v>
      </c>
      <c r="B29" s="31" t="s">
        <v>37</v>
      </c>
      <c r="C29" s="32" t="s">
        <v>37</v>
      </c>
      <c r="D29" s="32"/>
      <c r="E29" s="32"/>
      <c r="F29" s="32"/>
      <c r="G29" s="29"/>
      <c r="H29" s="30">
        <v>12298.98</v>
      </c>
      <c r="I29" s="30">
        <v>42975.81</v>
      </c>
    </row>
    <row r="30" ht="15.75" customHeight="1" spans="1:9">
      <c r="A30" s="26" t="s">
        <v>38</v>
      </c>
      <c r="B30" s="31" t="s">
        <v>39</v>
      </c>
      <c r="C30" s="32" t="s">
        <v>39</v>
      </c>
      <c r="D30" s="32"/>
      <c r="E30" s="32"/>
      <c r="F30" s="32"/>
      <c r="G30" s="29"/>
      <c r="H30" s="30"/>
      <c r="I30" s="30"/>
    </row>
    <row r="31" s="4" customFormat="1" ht="15.75" customHeight="1" spans="1:9">
      <c r="A31" s="21" t="s">
        <v>40</v>
      </c>
      <c r="B31" s="22" t="s">
        <v>41</v>
      </c>
      <c r="C31" s="23" t="s">
        <v>41</v>
      </c>
      <c r="D31" s="23"/>
      <c r="E31" s="23"/>
      <c r="F31" s="23"/>
      <c r="G31" s="24"/>
      <c r="H31" s="25">
        <f>SUM(H32:H45)</f>
        <v>208386.79</v>
      </c>
      <c r="I31" s="25">
        <f>SUM(I32:I45)</f>
        <v>781498.44</v>
      </c>
    </row>
    <row r="32" ht="15.75" customHeight="1" spans="1:9">
      <c r="A32" s="26" t="s">
        <v>22</v>
      </c>
      <c r="B32" s="27" t="s">
        <v>42</v>
      </c>
      <c r="C32" s="32" t="s">
        <v>43</v>
      </c>
      <c r="D32" s="32"/>
      <c r="E32" s="32"/>
      <c r="F32" s="32"/>
      <c r="G32" s="29"/>
      <c r="H32" s="30">
        <v>166719.48</v>
      </c>
      <c r="I32" s="30">
        <v>651263.95</v>
      </c>
    </row>
    <row r="33" ht="15.75" customHeight="1" spans="1:9">
      <c r="A33" s="26" t="s">
        <v>32</v>
      </c>
      <c r="B33" s="27" t="s">
        <v>44</v>
      </c>
      <c r="C33" s="32" t="s">
        <v>45</v>
      </c>
      <c r="D33" s="32"/>
      <c r="E33" s="32"/>
      <c r="F33" s="32"/>
      <c r="G33" s="29"/>
      <c r="H33" s="30">
        <v>9913.72</v>
      </c>
      <c r="I33" s="30">
        <v>41010.1</v>
      </c>
    </row>
    <row r="34" ht="15.75" customHeight="1" spans="1:9">
      <c r="A34" s="26" t="s">
        <v>34</v>
      </c>
      <c r="B34" s="27" t="s">
        <v>46</v>
      </c>
      <c r="C34" s="32" t="s">
        <v>47</v>
      </c>
      <c r="D34" s="32"/>
      <c r="E34" s="32"/>
      <c r="F34" s="32"/>
      <c r="G34" s="29"/>
      <c r="H34" s="30">
        <v>9991.88</v>
      </c>
      <c r="I34" s="30">
        <v>23951.09</v>
      </c>
    </row>
    <row r="35" ht="15.75" customHeight="1" spans="1:9">
      <c r="A35" s="26" t="s">
        <v>48</v>
      </c>
      <c r="B35" s="27" t="s">
        <v>49</v>
      </c>
      <c r="C35" s="28" t="s">
        <v>50</v>
      </c>
      <c r="D35" s="28"/>
      <c r="E35" s="28"/>
      <c r="F35" s="28"/>
      <c r="G35" s="29"/>
      <c r="H35" s="30"/>
      <c r="I35" s="30"/>
    </row>
    <row r="36" ht="15.75" customHeight="1" spans="1:9">
      <c r="A36" s="26" t="s">
        <v>51</v>
      </c>
      <c r="B36" s="27" t="s">
        <v>52</v>
      </c>
      <c r="C36" s="28" t="s">
        <v>53</v>
      </c>
      <c r="D36" s="28"/>
      <c r="E36" s="28"/>
      <c r="F36" s="28"/>
      <c r="G36" s="29"/>
      <c r="H36" s="30"/>
      <c r="I36" s="30"/>
    </row>
    <row r="37" ht="15.75" customHeight="1" spans="1:9">
      <c r="A37" s="26" t="s">
        <v>54</v>
      </c>
      <c r="B37" s="27" t="s">
        <v>55</v>
      </c>
      <c r="C37" s="28" t="s">
        <v>56</v>
      </c>
      <c r="D37" s="28"/>
      <c r="E37" s="28"/>
      <c r="F37" s="28"/>
      <c r="G37" s="29"/>
      <c r="H37" s="30"/>
      <c r="I37" s="30">
        <v>1028</v>
      </c>
    </row>
    <row r="38" ht="15.75" customHeight="1" spans="1:9">
      <c r="A38" s="26" t="s">
        <v>57</v>
      </c>
      <c r="B38" s="27" t="s">
        <v>58</v>
      </c>
      <c r="C38" s="28" t="s">
        <v>59</v>
      </c>
      <c r="D38" s="28"/>
      <c r="E38" s="28"/>
      <c r="F38" s="28"/>
      <c r="G38" s="29"/>
      <c r="H38" s="30"/>
      <c r="I38" s="30"/>
    </row>
    <row r="39" ht="15.75" customHeight="1" spans="1:9">
      <c r="A39" s="26" t="s">
        <v>60</v>
      </c>
      <c r="B39" s="27" t="s">
        <v>61</v>
      </c>
      <c r="C39" s="32" t="s">
        <v>61</v>
      </c>
      <c r="D39" s="32"/>
      <c r="E39" s="32"/>
      <c r="F39" s="32"/>
      <c r="G39" s="29"/>
      <c r="H39" s="30">
        <v>6890.19</v>
      </c>
      <c r="I39" s="30"/>
    </row>
    <row r="40" ht="15.75" customHeight="1" spans="1:9">
      <c r="A40" s="26" t="s">
        <v>62</v>
      </c>
      <c r="B40" s="27" t="s">
        <v>63</v>
      </c>
      <c r="C40" s="28" t="s">
        <v>63</v>
      </c>
      <c r="D40" s="28"/>
      <c r="E40" s="28"/>
      <c r="F40" s="28"/>
      <c r="G40" s="29"/>
      <c r="H40" s="30">
        <v>11781.27</v>
      </c>
      <c r="I40" s="30">
        <v>56117.92</v>
      </c>
    </row>
    <row r="41" ht="15.75" customHeight="1" spans="1:9">
      <c r="A41" s="26" t="s">
        <v>64</v>
      </c>
      <c r="B41" s="27" t="s">
        <v>65</v>
      </c>
      <c r="C41" s="32" t="s">
        <v>66</v>
      </c>
      <c r="D41" s="32"/>
      <c r="E41" s="32"/>
      <c r="F41" s="32"/>
      <c r="G41" s="29"/>
      <c r="H41" s="30"/>
      <c r="I41" s="30">
        <v>150</v>
      </c>
    </row>
    <row r="42" ht="15.75" customHeight="1" spans="1:9">
      <c r="A42" s="26" t="s">
        <v>67</v>
      </c>
      <c r="B42" s="27" t="s">
        <v>68</v>
      </c>
      <c r="C42" s="32" t="s">
        <v>69</v>
      </c>
      <c r="D42" s="32"/>
      <c r="E42" s="32"/>
      <c r="F42" s="32"/>
      <c r="G42" s="29"/>
      <c r="H42" s="30"/>
      <c r="I42" s="30"/>
    </row>
    <row r="43" ht="15.75" customHeight="1" spans="1:9">
      <c r="A43" s="26" t="s">
        <v>70</v>
      </c>
      <c r="B43" s="27" t="s">
        <v>71</v>
      </c>
      <c r="C43" s="32" t="s">
        <v>72</v>
      </c>
      <c r="D43" s="32"/>
      <c r="E43" s="32"/>
      <c r="F43" s="32"/>
      <c r="G43" s="29"/>
      <c r="H43" s="30"/>
      <c r="I43" s="30"/>
    </row>
    <row r="44" ht="15.75" customHeight="1" spans="1:9">
      <c r="A44" s="26" t="s">
        <v>73</v>
      </c>
      <c r="B44" s="27" t="s">
        <v>74</v>
      </c>
      <c r="C44" s="32" t="s">
        <v>75</v>
      </c>
      <c r="D44" s="32"/>
      <c r="E44" s="32"/>
      <c r="F44" s="32"/>
      <c r="G44" s="29"/>
      <c r="H44" s="30">
        <v>3090.25</v>
      </c>
      <c r="I44" s="30">
        <v>7977.38</v>
      </c>
    </row>
    <row r="45" ht="15.75" customHeight="1" spans="1:9">
      <c r="A45" s="26" t="s">
        <v>76</v>
      </c>
      <c r="B45" s="27" t="s">
        <v>77</v>
      </c>
      <c r="C45" s="27" t="s">
        <v>78</v>
      </c>
      <c r="D45" s="27"/>
      <c r="E45" s="27"/>
      <c r="F45" s="27"/>
      <c r="G45" s="29"/>
      <c r="H45" s="30"/>
      <c r="I45" s="30"/>
    </row>
    <row r="46" s="4" customFormat="1" ht="15.75" customHeight="1" spans="1:9">
      <c r="A46" s="33" t="s">
        <v>79</v>
      </c>
      <c r="B46" s="34" t="s">
        <v>80</v>
      </c>
      <c r="C46" s="34" t="s">
        <v>80</v>
      </c>
      <c r="D46" s="34"/>
      <c r="E46" s="34"/>
      <c r="F46" s="34"/>
      <c r="G46" s="24"/>
      <c r="H46" s="25">
        <f>H21-H31</f>
        <v>1213.58000000002</v>
      </c>
      <c r="I46" s="25">
        <f>I21-I31</f>
        <v>-391.280000000028</v>
      </c>
    </row>
    <row r="47" s="4" customFormat="1" ht="15.75" customHeight="1" spans="1:9">
      <c r="A47" s="33" t="s">
        <v>81</v>
      </c>
      <c r="B47" s="22" t="s">
        <v>82</v>
      </c>
      <c r="C47" s="22" t="s">
        <v>82</v>
      </c>
      <c r="D47" s="22"/>
      <c r="E47" s="22"/>
      <c r="F47" s="22"/>
      <c r="G47" s="24"/>
      <c r="H47" s="25">
        <f>H48-H49-H50</f>
        <v>0</v>
      </c>
      <c r="I47" s="25">
        <f>I48-I49-I50</f>
        <v>0</v>
      </c>
    </row>
    <row r="48" ht="15.75" customHeight="1" spans="1:9">
      <c r="A48" s="35" t="s">
        <v>83</v>
      </c>
      <c r="B48" s="27" t="s">
        <v>84</v>
      </c>
      <c r="C48" s="27" t="s">
        <v>85</v>
      </c>
      <c r="D48" s="27"/>
      <c r="E48" s="27"/>
      <c r="F48" s="27"/>
      <c r="G48" s="29"/>
      <c r="H48" s="30"/>
      <c r="I48" s="30"/>
    </row>
    <row r="49" ht="15.75" customHeight="1" spans="1:9">
      <c r="A49" s="35" t="s">
        <v>32</v>
      </c>
      <c r="B49" s="27" t="s">
        <v>86</v>
      </c>
      <c r="C49" s="27" t="s">
        <v>86</v>
      </c>
      <c r="D49" s="27"/>
      <c r="E49" s="27"/>
      <c r="F49" s="27"/>
      <c r="G49" s="29"/>
      <c r="H49" s="30"/>
      <c r="I49" s="30"/>
    </row>
    <row r="50" ht="15.75" customHeight="1" spans="1:9">
      <c r="A50" s="35" t="s">
        <v>87</v>
      </c>
      <c r="B50" s="27" t="s">
        <v>88</v>
      </c>
      <c r="C50" s="27" t="s">
        <v>89</v>
      </c>
      <c r="D50" s="27"/>
      <c r="E50" s="27"/>
      <c r="F50" s="27"/>
      <c r="G50" s="29"/>
      <c r="H50" s="30"/>
      <c r="I50" s="30"/>
    </row>
    <row r="51" s="4" customFormat="1" ht="15.75" customHeight="1" spans="1:9">
      <c r="A51" s="33" t="s">
        <v>90</v>
      </c>
      <c r="B51" s="34" t="s">
        <v>91</v>
      </c>
      <c r="C51" s="34" t="s">
        <v>91</v>
      </c>
      <c r="D51" s="34"/>
      <c r="E51" s="34"/>
      <c r="F51" s="34"/>
      <c r="G51" s="24"/>
      <c r="H51" s="25"/>
      <c r="I51" s="25"/>
    </row>
    <row r="52" s="4" customFormat="1" ht="30" customHeight="1" spans="1:9">
      <c r="A52" s="33" t="s">
        <v>92</v>
      </c>
      <c r="B52" s="34" t="s">
        <v>93</v>
      </c>
      <c r="C52" s="36" t="s">
        <v>93</v>
      </c>
      <c r="D52" s="36"/>
      <c r="E52" s="36"/>
      <c r="F52" s="36"/>
      <c r="G52" s="24"/>
      <c r="H52" s="25"/>
      <c r="I52" s="25"/>
    </row>
    <row r="53" s="4" customFormat="1" ht="15.75" customHeight="1" spans="1:9">
      <c r="A53" s="33" t="s">
        <v>94</v>
      </c>
      <c r="B53" s="34" t="s">
        <v>95</v>
      </c>
      <c r="C53" s="34" t="s">
        <v>95</v>
      </c>
      <c r="D53" s="34"/>
      <c r="E53" s="34"/>
      <c r="F53" s="34"/>
      <c r="G53" s="24"/>
      <c r="H53" s="25"/>
      <c r="I53" s="25"/>
    </row>
    <row r="54" s="4" customFormat="1" ht="30" customHeight="1" spans="1:9">
      <c r="A54" s="33" t="s">
        <v>96</v>
      </c>
      <c r="B54" s="22" t="s">
        <v>97</v>
      </c>
      <c r="C54" s="23" t="s">
        <v>97</v>
      </c>
      <c r="D54" s="23"/>
      <c r="E54" s="23"/>
      <c r="F54" s="23"/>
      <c r="G54" s="24"/>
      <c r="H54" s="25">
        <f>SUM(H46,H47,H51,H52,H53)</f>
        <v>1213.58000000002</v>
      </c>
      <c r="I54" s="25">
        <f>SUM(I46,I47,I51,I52,I53)</f>
        <v>-391.280000000028</v>
      </c>
    </row>
    <row r="55" s="4" customFormat="1" ht="15.75" customHeight="1" spans="1:9">
      <c r="A55" s="33" t="s">
        <v>22</v>
      </c>
      <c r="B55" s="22" t="s">
        <v>98</v>
      </c>
      <c r="C55" s="22" t="s">
        <v>98</v>
      </c>
      <c r="D55" s="22"/>
      <c r="E55" s="22"/>
      <c r="F55" s="22"/>
      <c r="G55" s="24"/>
      <c r="H55" s="25"/>
      <c r="I55" s="25"/>
    </row>
    <row r="56" s="4" customFormat="1" ht="15.75" customHeight="1" spans="1:9">
      <c r="A56" s="33" t="s">
        <v>99</v>
      </c>
      <c r="B56" s="34" t="s">
        <v>100</v>
      </c>
      <c r="C56" s="34" t="s">
        <v>100</v>
      </c>
      <c r="D56" s="34"/>
      <c r="E56" s="34"/>
      <c r="F56" s="34"/>
      <c r="G56" s="24"/>
      <c r="H56" s="25">
        <f>SUM(H54,H55)</f>
        <v>1213.58000000002</v>
      </c>
      <c r="I56" s="25">
        <f>SUM(I54,I55)</f>
        <v>-391.280000000028</v>
      </c>
    </row>
    <row r="57" ht="15.75" customHeight="1" spans="1:9">
      <c r="A57" s="35" t="s">
        <v>22</v>
      </c>
      <c r="B57" s="27" t="s">
        <v>101</v>
      </c>
      <c r="C57" s="27" t="s">
        <v>101</v>
      </c>
      <c r="D57" s="27"/>
      <c r="E57" s="27"/>
      <c r="F57" s="27"/>
      <c r="G57" s="29"/>
      <c r="H57" s="30"/>
      <c r="I57" s="30"/>
    </row>
    <row r="58" ht="15.75" customHeight="1" spans="1:9">
      <c r="A58" s="35" t="s">
        <v>32</v>
      </c>
      <c r="B58" s="27" t="s">
        <v>102</v>
      </c>
      <c r="C58" s="27" t="s">
        <v>102</v>
      </c>
      <c r="D58" s="27"/>
      <c r="E58" s="27"/>
      <c r="F58" s="27"/>
      <c r="G58" s="29"/>
      <c r="H58" s="30"/>
      <c r="I58" s="30"/>
    </row>
    <row r="59" ht="12.75" customHeight="1" spans="1:9">
      <c r="A59" s="3"/>
      <c r="B59" s="3"/>
      <c r="C59" s="3"/>
      <c r="D59" s="3"/>
      <c r="G59" s="37"/>
      <c r="H59" s="37"/>
      <c r="I59" s="37"/>
    </row>
    <row r="60" s="5" customFormat="1" ht="15" customHeight="1" spans="1:9">
      <c r="A60" s="38" t="s">
        <v>103</v>
      </c>
      <c r="B60" s="38"/>
      <c r="C60" s="38"/>
      <c r="D60" s="38"/>
      <c r="E60" s="38"/>
      <c r="F60" s="38"/>
      <c r="G60" s="38"/>
      <c r="H60" s="39" t="s">
        <v>104</v>
      </c>
      <c r="I60" s="39"/>
    </row>
    <row r="61" s="1" customFormat="1" ht="15" customHeight="1" spans="1:9">
      <c r="A61" s="40" t="s">
        <v>105</v>
      </c>
      <c r="B61" s="40"/>
      <c r="C61" s="40"/>
      <c r="D61" s="40"/>
      <c r="E61" s="40"/>
      <c r="F61" s="40"/>
      <c r="G61" s="41" t="s">
        <v>106</v>
      </c>
      <c r="H61" s="41" t="s">
        <v>107</v>
      </c>
      <c r="I61" s="41"/>
    </row>
    <row r="62" s="2" customFormat="1" ht="15" customHeight="1" spans="1:9">
      <c r="A62" s="42"/>
      <c r="B62" s="42"/>
      <c r="C62" s="42"/>
      <c r="D62" s="42"/>
      <c r="E62" s="42"/>
      <c r="F62" s="42"/>
      <c r="G62" s="42"/>
      <c r="H62" s="43"/>
      <c r="I62" s="43"/>
    </row>
    <row r="63" s="5" customFormat="1" ht="12.75" customHeight="1" spans="1:9">
      <c r="A63" s="38" t="s">
        <v>108</v>
      </c>
      <c r="B63" s="38"/>
      <c r="C63" s="38"/>
      <c r="D63" s="38"/>
      <c r="E63" s="38"/>
      <c r="F63" s="38"/>
      <c r="G63" s="38"/>
      <c r="H63" s="39" t="s">
        <v>109</v>
      </c>
      <c r="I63" s="39"/>
    </row>
    <row r="64" s="1" customFormat="1" ht="11.25" customHeight="1" spans="1:9">
      <c r="A64" s="40" t="s">
        <v>110</v>
      </c>
      <c r="B64" s="40"/>
      <c r="C64" s="40"/>
      <c r="D64" s="40"/>
      <c r="E64" s="40"/>
      <c r="F64" s="40"/>
      <c r="G64" s="41" t="s">
        <v>111</v>
      </c>
      <c r="H64" s="41" t="s">
        <v>107</v>
      </c>
      <c r="I64" s="41"/>
    </row>
  </sheetData>
  <mergeCells count="63"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C15"/>
    <mergeCell ref="D15:F15"/>
    <mergeCell ref="A17:I17"/>
    <mergeCell ref="A18:I18"/>
    <mergeCell ref="A19:I19"/>
    <mergeCell ref="A20:B20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A60:F60"/>
    <mergeCell ref="H60:I60"/>
    <mergeCell ref="A61:F61"/>
    <mergeCell ref="H61:I61"/>
    <mergeCell ref="A63:F63"/>
    <mergeCell ref="H63:I63"/>
    <mergeCell ref="A64:F64"/>
    <mergeCell ref="H64:I64"/>
  </mergeCells>
  <printOptions horizontalCentered="1"/>
  <pageMargins left="1.17708333333333" right="0.385416666666667" top="0.78125" bottom="0.385416666666667" header="0.511811023622047" footer="0.511811023622047"/>
  <pageSetup paperSize="9" orientation="portrait" cellComments="atEnd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LibreOffice/7.3.4.2$Windows_x86 LibreOffice_project/728fec16bd5f605073805c3c9e7c4212a0120dc5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3_VSAFAS_2p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irena</cp:lastModifiedBy>
  <cp:revision>0</cp:revision>
  <dcterms:created xsi:type="dcterms:W3CDTF">2025-05-16T05:49:15Z</dcterms:created>
  <dcterms:modified xsi:type="dcterms:W3CDTF">2025-05-16T05:49:39Z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F0BED583F5FB4744898CB80A251713E2_12</vt:lpwstr>
  </property>
  <property fmtid="{D5CDD505-2E9C-101B-9397-08002B2CF9AE}" pid="3" name="KSOProductBuildVer">
    <vt:lpwstr>1033-12.2.0.21179</vt:lpwstr>
  </property>
</Properties>
</file>